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'Tabelle1'!$A$1:$S$89</definedName>
  </definedNames>
  <calcPr fullCalcOnLoad="1"/>
</workbook>
</file>

<file path=xl/sharedStrings.xml><?xml version="1.0" encoding="utf-8"?>
<sst xmlns="http://schemas.openxmlformats.org/spreadsheetml/2006/main" count="142" uniqueCount="90">
  <si>
    <t>Elite</t>
  </si>
  <si>
    <t>V</t>
  </si>
  <si>
    <t>SV</t>
  </si>
  <si>
    <t>Einnahmen Gesamt</t>
  </si>
  <si>
    <t>Beteiligung</t>
  </si>
  <si>
    <t>S</t>
  </si>
  <si>
    <t>Abgaben in</t>
  </si>
  <si>
    <t>U17</t>
  </si>
  <si>
    <t>U21</t>
  </si>
  <si>
    <t>Vereinswettkampf/Schiessanlass:</t>
  </si>
  <si>
    <t>Durchführender Verein:</t>
  </si>
  <si>
    <t>Handy:</t>
  </si>
  <si>
    <t>Privat</t>
  </si>
  <si>
    <t>Auszahlungen</t>
  </si>
  <si>
    <t>%  Doppelgeld</t>
  </si>
  <si>
    <t>% Teilnehmer</t>
  </si>
  <si>
    <t>Sportbeitrag</t>
  </si>
  <si>
    <t>Schweizer Schiesssportverband</t>
  </si>
  <si>
    <t>Bündner Schiesssportverband</t>
  </si>
  <si>
    <t>Fr.</t>
  </si>
  <si>
    <t>Total Gebühren</t>
  </si>
  <si>
    <t>Anzahl Teilnnehmer am Stich</t>
  </si>
  <si>
    <t>Anzahl Auszeichnungsberechtigte</t>
  </si>
  <si>
    <t>Nachzahlung notwendig wenn Betrag im + Bereich liegt</t>
  </si>
  <si>
    <t>Total</t>
  </si>
  <si>
    <t>Gebühren und Abgaben</t>
  </si>
  <si>
    <t>Einnahmen in Fr.</t>
  </si>
  <si>
    <t>Anzahl Vereine</t>
  </si>
  <si>
    <t xml:space="preserve">Anzahl
Vereine/ Gruppen
</t>
  </si>
  <si>
    <t>Anzahl Schützen</t>
  </si>
  <si>
    <t>Nachzahlung
notwendig wenn
 Betrag im + Bereich
 liegt</t>
  </si>
  <si>
    <t>Auflageschiessen Vereinswettkampf</t>
  </si>
  <si>
    <t>Auflageschiessen Gruppenwettkampf</t>
  </si>
  <si>
    <t>Spezialprämien an Festsieger Auflageschiessen</t>
  </si>
  <si>
    <t>Betrag Fr.</t>
  </si>
  <si>
    <t>Spezialprämien an Vereinswettkampf Auflageschiessen</t>
  </si>
  <si>
    <t>Spezialprämien an Gruppenwettkampf Auflageschiessen</t>
  </si>
  <si>
    <t>Zuweisungen aus Auszahlungsstich an Vereinswettkampf Auflageschiessen</t>
  </si>
  <si>
    <t>Zuweisungen aus Auszahlungsstich an Gruppenwettkampf Auflageschiessen</t>
  </si>
  <si>
    <t>Ort/Datum</t>
  </si>
  <si>
    <t>Verantwortlicher Funktionär</t>
  </si>
  <si>
    <t>Abrechnungsdatum:</t>
  </si>
  <si>
    <t>Kranz/Gaben - Stiche</t>
  </si>
  <si>
    <t>Vorname/Name des verantwortlichen Funktionärs:</t>
  </si>
  <si>
    <t>Adresse des verantwortlichen Funktionärs:</t>
  </si>
  <si>
    <t>Telefonnummer des verantwortlichen Funktionärs:</t>
  </si>
  <si>
    <t>Mailadresse des verantwortlichen Funktionärs:</t>
  </si>
  <si>
    <t>Anzahl
Teilnehmer</t>
  </si>
  <si>
    <t>Anzahl
Auszeichnungen</t>
  </si>
  <si>
    <t>Doppelgeld gemäss Schiessplan</t>
  </si>
  <si>
    <t>Gesamte
Auszahlung oder Gabenwert</t>
  </si>
  <si>
    <t xml:space="preserve">Gesamte
Ausz.an Einheits
wettkampf
inkl Prämien </t>
  </si>
  <si>
    <t xml:space="preserve">Auszahlung 
in %
</t>
  </si>
  <si>
    <t>In %</t>
  </si>
  <si>
    <t>Doppel Geld gemäss Schiessplan</t>
  </si>
  <si>
    <t>Gesamte Auszahlung je Kategorie</t>
  </si>
  <si>
    <t>Anzahl
Auszeich
nungen</t>
  </si>
  <si>
    <t>Diese Abrechnung ist elektronisch, spätestens ein Monat nach dem Anlass dem Chef Freie Schiessen zu übermitteln.</t>
  </si>
  <si>
    <t>Folgende Dokumente sind gleichzeitig ebenfalls elektronisch zu übermitteln:</t>
  </si>
  <si>
    <t>1 Rangliste von allen Stichen und vom Einheitswettkampf</t>
  </si>
  <si>
    <t>1 Kopie des offiziellen Schiessplans</t>
  </si>
  <si>
    <t>1 Abrechnung eventueller Nachzahlungen (an wen wurde wie viel ausbezahlt)</t>
  </si>
  <si>
    <r>
      <rPr>
        <sz val="10"/>
        <rFont val="Arial"/>
        <family val="2"/>
      </rPr>
      <t>in</t>
    </r>
    <r>
      <rPr>
        <b/>
        <sz val="10"/>
        <rFont val="Arial"/>
        <family val="2"/>
      </rPr>
      <t xml:space="preserve"> %</t>
    </r>
  </si>
  <si>
    <t>Bitte keine Abrechnungen in Papierform zustellen.</t>
  </si>
  <si>
    <t>Anzahl LP Geschosse 
Auflageschiessen</t>
  </si>
  <si>
    <t>Auszahlungsstich Auflageschiessen</t>
  </si>
  <si>
    <r>
      <rPr>
        <sz val="16"/>
        <rFont val="Arial"/>
        <family val="2"/>
      </rPr>
      <t>2</t>
    </r>
    <r>
      <rPr>
        <sz val="12"/>
        <color indexed="8"/>
        <rFont val="Arial"/>
        <family val="2"/>
      </rPr>
      <t xml:space="preserve"> Auflageschiessen</t>
    </r>
  </si>
  <si>
    <t>Auflageschiessen</t>
  </si>
  <si>
    <t>Stichname?</t>
  </si>
  <si>
    <t>Total Wettkampfschüsse</t>
  </si>
  <si>
    <r>
      <rPr>
        <sz val="16"/>
        <rFont val="Arial"/>
        <family val="2"/>
      </rPr>
      <t>1</t>
    </r>
    <r>
      <rPr>
        <sz val="12"/>
        <color indexed="8"/>
        <rFont val="Arial"/>
        <family val="2"/>
      </rPr>
      <t xml:space="preserve"> Sportschiessen</t>
    </r>
  </si>
  <si>
    <t>Anzahl LP Geschosse
Sportschiessen</t>
  </si>
  <si>
    <t>* Bei Auszahlungen von Spezialprämien an Einheitswettkämpfe ist pro Anlass (Sport-</t>
  </si>
  <si>
    <t>Sportschiessen</t>
  </si>
  <si>
    <t>Auszahlungsstich Sportschiessen</t>
  </si>
  <si>
    <t>Auszahlungen und Spzialprämien an Einheitswettkämpfe</t>
  </si>
  <si>
    <t>Sportschiessen Vereinswettkampf</t>
  </si>
  <si>
    <t>Sportschiessen Gruppenwettkampf</t>
  </si>
  <si>
    <t>Spezialprämien an Vereinswettkampf Sportschiessen</t>
  </si>
  <si>
    <t>Spezialprämien an Gruppenwettkampf Sportschiessen</t>
  </si>
  <si>
    <t>Spezialprämien an Festsieger Sportschiessen</t>
  </si>
  <si>
    <t>Zuweisungen aus Auszahlungsstich an Vereinswettkampf Sportschiessen</t>
  </si>
  <si>
    <t>Zuweisungen aus Auszahlungsstich an Gruppenwettkampf Sportschiessen</t>
  </si>
  <si>
    <t>Andere Auszahlungen an Wettkampf Sportschiessen</t>
  </si>
  <si>
    <t>Andere Auszahlungen an Wettkampf Auflageschiessen</t>
  </si>
  <si>
    <t>* Farbige Zellen sind dem Anlass entsprechend auszufüllen oder zu korrigieren.</t>
  </si>
  <si>
    <t xml:space="preserve">  schiessen und Auflageschiessen) der jeweilige, gesamthaft ausbezahlte Betrag einzutragen.</t>
  </si>
  <si>
    <t>Rot=Überzahlung</t>
  </si>
  <si>
    <t>Anzahl
Gruppen</t>
  </si>
  <si>
    <r>
      <t xml:space="preserve">Abrechnungsformular      </t>
    </r>
    <r>
      <rPr>
        <b/>
        <sz val="16"/>
        <color indexed="23"/>
        <rFont val="Arial"/>
        <family val="2"/>
      </rPr>
      <t>Pistole 10 Meter</t>
    </r>
    <r>
      <rPr>
        <b/>
        <sz val="20"/>
        <color indexed="23"/>
        <rFont val="Arial"/>
        <family val="2"/>
      </rPr>
      <t xml:space="preserve">    </t>
    </r>
    <r>
      <rPr>
        <b/>
        <sz val="8"/>
        <color indexed="23"/>
        <rFont val="Arial"/>
        <family val="2"/>
      </rPr>
      <t xml:space="preserve">Version ab 2022 </t>
    </r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</si>
</sst>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0_ ;\-#,##0.00\ "/>
    <numFmt numFmtId="185" formatCode="[$SFr.-807]\ #,##0.00;[Red][$SFr.-807]&quot; -&quot;#,##0.00"/>
    <numFmt numFmtId="186" formatCode="[$-407]dddd\,\ d\.\ mmmm\ yyyy"/>
    <numFmt numFmtId="187" formatCode="0.00;[Red]0.00"/>
    <numFmt numFmtId="188" formatCode="0.00_ ;[Red]\-0.00\ "/>
  </numFmts>
  <fonts count="6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0"/>
      <color indexed="18"/>
      <name val="Arial"/>
      <family val="2"/>
    </font>
    <font>
      <b/>
      <sz val="20"/>
      <color indexed="23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8"/>
      <color indexed="23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sz val="8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34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49" fontId="8" fillId="0" borderId="0" xfId="48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/>
      <protection/>
    </xf>
    <xf numFmtId="0" fontId="59" fillId="0" borderId="11" xfId="0" applyFont="1" applyBorder="1" applyAlignment="1" applyProtection="1">
      <alignment/>
      <protection/>
    </xf>
    <xf numFmtId="0" fontId="59" fillId="0" borderId="13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vertical="center"/>
      <protection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188" fontId="13" fillId="0" borderId="1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  <xf numFmtId="188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right" vertical="center" wrapText="1"/>
      <protection/>
    </xf>
    <xf numFmtId="0" fontId="15" fillId="0" borderId="20" xfId="0" applyNumberFormat="1" applyFont="1" applyBorder="1" applyAlignment="1" applyProtection="1">
      <alignment horizontal="left" vertical="center" wrapText="1"/>
      <protection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0" fontId="15" fillId="36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10" fontId="13" fillId="33" borderId="0" xfId="0" applyNumberFormat="1" applyFont="1" applyFill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 locked="0"/>
    </xf>
    <xf numFmtId="0" fontId="15" fillId="37" borderId="24" xfId="0" applyFont="1" applyFill="1" applyBorder="1" applyAlignment="1" applyProtection="1">
      <alignment horizontal="center" vertical="center" wrapText="1"/>
      <protection locked="0"/>
    </xf>
    <xf numFmtId="0" fontId="15" fillId="37" borderId="10" xfId="0" applyFont="1" applyFill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 applyProtection="1">
      <alignment horizontal="center" vertical="center"/>
      <protection locked="0"/>
    </xf>
    <xf numFmtId="2" fontId="1" fillId="38" borderId="10" xfId="0" applyNumberFormat="1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2" fontId="1" fillId="37" borderId="10" xfId="0" applyNumberFormat="1" applyFont="1" applyFill="1" applyBorder="1" applyAlignment="1" applyProtection="1">
      <alignment horizontal="center" vertical="center"/>
      <protection locked="0"/>
    </xf>
    <xf numFmtId="2" fontId="1" fillId="37" borderId="23" xfId="0" applyNumberFormat="1" applyFont="1" applyFill="1" applyBorder="1" applyAlignment="1" applyProtection="1">
      <alignment horizontal="center" vertical="center"/>
      <protection locked="0"/>
    </xf>
    <xf numFmtId="188" fontId="1" fillId="38" borderId="10" xfId="0" applyNumberFormat="1" applyFont="1" applyFill="1" applyBorder="1" applyAlignment="1" applyProtection="1">
      <alignment horizontal="center" vertical="center"/>
      <protection locked="0"/>
    </xf>
    <xf numFmtId="10" fontId="13" fillId="33" borderId="10" xfId="0" applyNumberFormat="1" applyFont="1" applyFill="1" applyBorder="1" applyAlignment="1" applyProtection="1">
      <alignment horizontal="center" vertical="center"/>
      <protection/>
    </xf>
    <xf numFmtId="188" fontId="13" fillId="0" borderId="19" xfId="0" applyNumberFormat="1" applyFont="1" applyBorder="1" applyAlignment="1" applyProtection="1">
      <alignment horizontal="center" vertical="center"/>
      <protection/>
    </xf>
    <xf numFmtId="188" fontId="13" fillId="0" borderId="20" xfId="0" applyNumberFormat="1" applyFont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10" fontId="1" fillId="33" borderId="10" xfId="0" applyNumberFormat="1" applyFont="1" applyFill="1" applyBorder="1" applyAlignment="1" applyProtection="1">
      <alignment horizontal="center" vertical="center"/>
      <protection/>
    </xf>
    <xf numFmtId="188" fontId="0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39" borderId="10" xfId="0" applyFont="1" applyFill="1" applyBorder="1" applyAlignment="1" applyProtection="1">
      <alignment horizontal="left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9" xfId="0" applyNumberFormat="1" applyFont="1" applyFill="1" applyBorder="1" applyAlignment="1" applyProtection="1">
      <alignment horizontal="center" vertical="center"/>
      <protection/>
    </xf>
    <xf numFmtId="188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26" xfId="0" applyFont="1" applyFill="1" applyBorder="1" applyAlignment="1" applyProtection="1">
      <alignment vertical="center"/>
      <protection/>
    </xf>
    <xf numFmtId="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13" xfId="0" applyFont="1" applyBorder="1" applyAlignment="1" applyProtection="1">
      <alignment horizontal="left" vertical="center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 locked="0"/>
    </xf>
    <xf numFmtId="0" fontId="15" fillId="37" borderId="20" xfId="0" applyFont="1" applyFill="1" applyBorder="1" applyAlignment="1" applyProtection="1">
      <alignment horizontal="center" vertical="center" wrapText="1"/>
      <protection locked="0"/>
    </xf>
    <xf numFmtId="0" fontId="15" fillId="37" borderId="19" xfId="0" applyFont="1" applyFill="1" applyBorder="1" applyAlignment="1" applyProtection="1">
      <alignment horizontal="center" vertical="center"/>
      <protection locked="0"/>
    </xf>
    <xf numFmtId="0" fontId="15" fillId="37" borderId="2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2" fontId="16" fillId="34" borderId="21" xfId="0" applyNumberFormat="1" applyFont="1" applyFill="1" applyBorder="1" applyAlignment="1" applyProtection="1">
      <alignment horizontal="center" vertical="center" wrapText="1"/>
      <protection/>
    </xf>
    <xf numFmtId="2" fontId="16" fillId="34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7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49" fontId="0" fillId="39" borderId="19" xfId="48" applyNumberFormat="1" applyFont="1" applyFill="1" applyBorder="1" applyAlignment="1" applyProtection="1">
      <alignment horizontal="left" vertical="center"/>
      <protection locked="0"/>
    </xf>
    <xf numFmtId="49" fontId="0" fillId="39" borderId="17" xfId="48" applyNumberFormat="1" applyFont="1" applyFill="1" applyBorder="1" applyAlignment="1" applyProtection="1">
      <alignment horizontal="left" vertical="center"/>
      <protection locked="0"/>
    </xf>
    <xf numFmtId="49" fontId="0" fillId="39" borderId="20" xfId="48" applyNumberFormat="1" applyFont="1" applyFill="1" applyBorder="1" applyAlignment="1" applyProtection="1">
      <alignment horizontal="left" vertical="center"/>
      <protection locked="0"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17" xfId="0" applyFont="1" applyBorder="1" applyAlignment="1" applyProtection="1">
      <alignment horizontal="left" vertical="center"/>
      <protection/>
    </xf>
    <xf numFmtId="0" fontId="0" fillId="39" borderId="19" xfId="0" applyFont="1" applyFill="1" applyBorder="1" applyAlignment="1" applyProtection="1">
      <alignment horizontal="left" vertical="center"/>
      <protection locked="0"/>
    </xf>
    <xf numFmtId="0" fontId="0" fillId="39" borderId="17" xfId="0" applyFont="1" applyFill="1" applyBorder="1" applyAlignment="1" applyProtection="1">
      <alignment horizontal="left" vertical="center"/>
      <protection locked="0"/>
    </xf>
    <xf numFmtId="0" fontId="0" fillId="39" borderId="20" xfId="0" applyFont="1" applyFill="1" applyBorder="1" applyAlignment="1" applyProtection="1">
      <alignment horizontal="left" vertical="center"/>
      <protection locked="0"/>
    </xf>
    <xf numFmtId="0" fontId="15" fillId="36" borderId="19" xfId="0" applyFont="1" applyFill="1" applyBorder="1" applyAlignment="1" applyProtection="1">
      <alignment horizontal="center" vertical="center"/>
      <protection locked="0"/>
    </xf>
    <xf numFmtId="0" fontId="15" fillId="36" borderId="2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18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10" fontId="13" fillId="0" borderId="19" xfId="0" applyNumberFormat="1" applyFont="1" applyFill="1" applyBorder="1" applyAlignment="1" applyProtection="1">
      <alignment horizontal="center" vertical="center"/>
      <protection/>
    </xf>
    <xf numFmtId="10" fontId="13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10" fontId="13" fillId="0" borderId="19" xfId="0" applyNumberFormat="1" applyFont="1" applyBorder="1" applyAlignment="1" applyProtection="1">
      <alignment horizontal="center" vertical="center"/>
      <protection/>
    </xf>
    <xf numFmtId="10" fontId="13" fillId="0" borderId="20" xfId="0" applyNumberFormat="1" applyFont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6" fillId="34" borderId="20" xfId="0" applyFont="1" applyFill="1" applyBorder="1" applyAlignment="1" applyProtection="1">
      <alignment horizontal="center" vertical="center" wrapText="1"/>
      <protection/>
    </xf>
    <xf numFmtId="2" fontId="16" fillId="34" borderId="19" xfId="0" applyNumberFormat="1" applyFont="1" applyFill="1" applyBorder="1" applyAlignment="1" applyProtection="1">
      <alignment horizontal="center" vertical="center" wrapText="1"/>
      <protection/>
    </xf>
    <xf numFmtId="2" fontId="16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49" fontId="0" fillId="39" borderId="19" xfId="0" applyNumberFormat="1" applyFont="1" applyFill="1" applyBorder="1" applyAlignment="1" applyProtection="1">
      <alignment horizontal="left" vertical="center"/>
      <protection locked="0"/>
    </xf>
    <xf numFmtId="49" fontId="0" fillId="39" borderId="17" xfId="0" applyNumberFormat="1" applyFont="1" applyFill="1" applyBorder="1" applyAlignment="1" applyProtection="1">
      <alignment horizontal="left" vertical="center"/>
      <protection locked="0"/>
    </xf>
    <xf numFmtId="49" fontId="0" fillId="39" borderId="20" xfId="0" applyNumberFormat="1" applyFont="1" applyFill="1" applyBorder="1" applyAlignment="1" applyProtection="1">
      <alignment horizontal="left" vertical="center"/>
      <protection locked="0"/>
    </xf>
    <xf numFmtId="0" fontId="15" fillId="36" borderId="19" xfId="0" applyFont="1" applyFill="1" applyBorder="1" applyAlignment="1" applyProtection="1">
      <alignment horizontal="center" vertical="center" wrapText="1"/>
      <protection locked="0"/>
    </xf>
    <xf numFmtId="0" fontId="15" fillId="36" borderId="2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horizontal="center" vertical="center"/>
      <protection locked="0"/>
    </xf>
    <xf numFmtId="0" fontId="1" fillId="36" borderId="20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 vertical="center"/>
      <protection locked="0"/>
    </xf>
    <xf numFmtId="0" fontId="1" fillId="38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2" fontId="7" fillId="34" borderId="27" xfId="0" applyNumberFormat="1" applyFont="1" applyFill="1" applyBorder="1" applyAlignment="1" applyProtection="1">
      <alignment horizontal="center" vertical="center" wrapText="1"/>
      <protection/>
    </xf>
    <xf numFmtId="2" fontId="7" fillId="34" borderId="28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114300</xdr:rowOff>
    </xdr:from>
    <xdr:to>
      <xdr:col>18</xdr:col>
      <xdr:colOff>9525</xdr:colOff>
      <xdr:row>0</xdr:row>
      <xdr:rowOff>819150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143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120" zoomScaleNormal="120" workbookViewId="0" topLeftCell="A10">
      <selection activeCell="C32" sqref="C32"/>
    </sheetView>
  </sheetViews>
  <sheetFormatPr defaultColWidth="11.421875" defaultRowHeight="12.75"/>
  <cols>
    <col min="1" max="1" width="6.00390625" style="19" customWidth="1"/>
    <col min="2" max="2" width="7.57421875" style="19" customWidth="1"/>
    <col min="3" max="3" width="7.140625" style="19" customWidth="1"/>
    <col min="4" max="4" width="0.5625" style="19" customWidth="1"/>
    <col min="5" max="5" width="7.57421875" style="19" customWidth="1"/>
    <col min="6" max="6" width="7.140625" style="19" customWidth="1"/>
    <col min="7" max="7" width="0.5625" style="19" customWidth="1"/>
    <col min="8" max="9" width="7.57421875" style="19" customWidth="1"/>
    <col min="10" max="10" width="0.5625" style="19" customWidth="1"/>
    <col min="11" max="11" width="7.8515625" style="19" customWidth="1"/>
    <col min="12" max="12" width="7.140625" style="19" customWidth="1"/>
    <col min="13" max="13" width="0.5625" style="19" customWidth="1"/>
    <col min="14" max="15" width="7.57421875" style="19" customWidth="1"/>
    <col min="16" max="16" width="0.5625" style="19" customWidth="1"/>
    <col min="17" max="17" width="7.57421875" style="19" customWidth="1"/>
    <col min="18" max="18" width="7.140625" style="19" customWidth="1"/>
    <col min="19" max="19" width="0.42578125" style="19" customWidth="1"/>
    <col min="20" max="16384" width="11.421875" style="19" customWidth="1"/>
  </cols>
  <sheetData>
    <row r="1" spans="1:19" ht="78" customHeight="1">
      <c r="A1" s="182" t="s">
        <v>89</v>
      </c>
      <c r="B1" s="182"/>
      <c r="C1" s="182"/>
      <c r="D1" s="182"/>
      <c r="E1" s="182"/>
      <c r="F1" s="182"/>
      <c r="G1" s="182"/>
      <c r="H1" s="182"/>
      <c r="I1" s="3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8" ht="15" customHeight="1">
      <c r="A2" s="196" t="s">
        <v>9</v>
      </c>
      <c r="B2" s="196"/>
      <c r="C2" s="196"/>
      <c r="D2" s="196"/>
      <c r="E2" s="196"/>
      <c r="F2" s="196"/>
      <c r="G2" s="196"/>
      <c r="H2" s="196"/>
      <c r="I2" s="196"/>
      <c r="J2" s="32"/>
      <c r="K2" s="188"/>
      <c r="L2" s="189"/>
      <c r="M2" s="189"/>
      <c r="N2" s="189"/>
      <c r="O2" s="189"/>
      <c r="P2" s="189"/>
      <c r="Q2" s="189"/>
      <c r="R2" s="190"/>
    </row>
    <row r="3" spans="1:18" ht="15" customHeight="1">
      <c r="A3" s="196" t="s">
        <v>10</v>
      </c>
      <c r="B3" s="196"/>
      <c r="C3" s="196"/>
      <c r="D3" s="196"/>
      <c r="E3" s="196"/>
      <c r="F3" s="196"/>
      <c r="G3" s="196"/>
      <c r="H3" s="196"/>
      <c r="I3" s="196"/>
      <c r="J3" s="32"/>
      <c r="K3" s="188"/>
      <c r="L3" s="189"/>
      <c r="M3" s="189"/>
      <c r="N3" s="189"/>
      <c r="O3" s="189"/>
      <c r="P3" s="189"/>
      <c r="Q3" s="189"/>
      <c r="R3" s="190"/>
    </row>
    <row r="4" spans="1:18" ht="15" customHeight="1">
      <c r="A4" s="196" t="s">
        <v>41</v>
      </c>
      <c r="B4" s="196"/>
      <c r="C4" s="196"/>
      <c r="D4" s="196"/>
      <c r="E4" s="196"/>
      <c r="F4" s="196"/>
      <c r="G4" s="196"/>
      <c r="H4" s="196"/>
      <c r="I4" s="196"/>
      <c r="J4" s="32"/>
      <c r="K4" s="211"/>
      <c r="L4" s="212"/>
      <c r="M4" s="212"/>
      <c r="N4" s="212"/>
      <c r="O4" s="212"/>
      <c r="P4" s="212"/>
      <c r="Q4" s="212"/>
      <c r="R4" s="213"/>
    </row>
    <row r="5" spans="1:18" ht="15" customHeight="1">
      <c r="A5" s="196" t="s">
        <v>43</v>
      </c>
      <c r="B5" s="196"/>
      <c r="C5" s="196"/>
      <c r="D5" s="196"/>
      <c r="E5" s="196"/>
      <c r="F5" s="196"/>
      <c r="G5" s="196"/>
      <c r="H5" s="196"/>
      <c r="I5" s="196"/>
      <c r="J5" s="32"/>
      <c r="K5" s="211"/>
      <c r="L5" s="212"/>
      <c r="M5" s="212"/>
      <c r="N5" s="212"/>
      <c r="O5" s="212"/>
      <c r="P5" s="212"/>
      <c r="Q5" s="212"/>
      <c r="R5" s="213"/>
    </row>
    <row r="6" spans="1:18" ht="15" customHeight="1">
      <c r="A6" s="196" t="s">
        <v>44</v>
      </c>
      <c r="B6" s="196"/>
      <c r="C6" s="196"/>
      <c r="D6" s="196"/>
      <c r="E6" s="196"/>
      <c r="F6" s="196"/>
      <c r="G6" s="196"/>
      <c r="H6" s="196"/>
      <c r="I6" s="196"/>
      <c r="J6" s="32"/>
      <c r="K6" s="211"/>
      <c r="L6" s="212"/>
      <c r="M6" s="212"/>
      <c r="N6" s="212"/>
      <c r="O6" s="212"/>
      <c r="P6" s="212"/>
      <c r="Q6" s="212"/>
      <c r="R6" s="213"/>
    </row>
    <row r="7" spans="1:18" ht="15" customHeight="1">
      <c r="A7" s="196" t="s">
        <v>45</v>
      </c>
      <c r="B7" s="196"/>
      <c r="C7" s="196"/>
      <c r="D7" s="196"/>
      <c r="E7" s="196"/>
      <c r="F7" s="196"/>
      <c r="G7" s="196"/>
      <c r="H7" s="196"/>
      <c r="I7" s="196"/>
      <c r="J7" s="32"/>
      <c r="K7" s="66" t="s">
        <v>12</v>
      </c>
      <c r="L7" s="188"/>
      <c r="M7" s="189"/>
      <c r="N7" s="190"/>
      <c r="O7" s="67" t="s">
        <v>11</v>
      </c>
      <c r="P7" s="188"/>
      <c r="Q7" s="189"/>
      <c r="R7" s="190"/>
    </row>
    <row r="8" spans="1:18" ht="15" customHeight="1">
      <c r="A8" s="196" t="s">
        <v>46</v>
      </c>
      <c r="B8" s="196"/>
      <c r="C8" s="196"/>
      <c r="D8" s="196"/>
      <c r="E8" s="196"/>
      <c r="F8" s="196"/>
      <c r="G8" s="196"/>
      <c r="H8" s="196"/>
      <c r="I8" s="196"/>
      <c r="J8" s="32"/>
      <c r="K8" s="183"/>
      <c r="L8" s="184"/>
      <c r="M8" s="184"/>
      <c r="N8" s="184"/>
      <c r="O8" s="184"/>
      <c r="P8" s="184"/>
      <c r="Q8" s="184"/>
      <c r="R8" s="185"/>
    </row>
    <row r="9" spans="1:18" ht="10.5" customHeight="1">
      <c r="A9" s="18"/>
      <c r="B9" s="18"/>
      <c r="C9" s="18"/>
      <c r="D9" s="32"/>
      <c r="E9" s="32"/>
      <c r="F9" s="32"/>
      <c r="G9" s="32"/>
      <c r="H9" s="32"/>
      <c r="I9" s="32"/>
      <c r="J9" s="32"/>
      <c r="K9" s="65"/>
      <c r="L9" s="65"/>
      <c r="M9" s="65"/>
      <c r="N9" s="65"/>
      <c r="O9" s="65"/>
      <c r="P9" s="65"/>
      <c r="Q9" s="65"/>
      <c r="R9" s="65"/>
    </row>
    <row r="10" spans="1:18" ht="15" customHeight="1">
      <c r="A10" s="216" t="s">
        <v>85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</row>
    <row r="11" spans="1:18" ht="5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15" customHeight="1">
      <c r="A12" s="158" t="s">
        <v>72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9" ht="15" customHeight="1">
      <c r="A13" s="113" t="s">
        <v>86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07"/>
      <c r="S13" s="114"/>
    </row>
    <row r="14" spans="1:19" ht="5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1"/>
    </row>
    <row r="15" spans="1:18" ht="22.5" customHeight="1">
      <c r="A15" s="186" t="s">
        <v>4</v>
      </c>
      <c r="B15" s="187"/>
      <c r="C15" s="187"/>
      <c r="D15" s="34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1" ht="34.5" customHeight="1">
      <c r="A16" s="36"/>
      <c r="B16" s="193" t="s">
        <v>70</v>
      </c>
      <c r="C16" s="194"/>
      <c r="D16" s="194"/>
      <c r="E16" s="194"/>
      <c r="F16" s="195"/>
      <c r="G16" s="37"/>
      <c r="H16" s="179" t="s">
        <v>29</v>
      </c>
      <c r="I16" s="180"/>
      <c r="J16" s="37"/>
      <c r="K16" s="191"/>
      <c r="L16" s="192"/>
      <c r="M16" s="37"/>
      <c r="N16" s="41" t="s">
        <v>27</v>
      </c>
      <c r="O16" s="105"/>
      <c r="P16" s="82"/>
      <c r="Q16" s="42" t="s">
        <v>88</v>
      </c>
      <c r="R16" s="106"/>
      <c r="U16" s="22"/>
    </row>
    <row r="17" spans="1:18" ht="34.5" customHeight="1">
      <c r="A17" s="38"/>
      <c r="B17" s="176" t="s">
        <v>66</v>
      </c>
      <c r="C17" s="177"/>
      <c r="D17" s="177"/>
      <c r="E17" s="177"/>
      <c r="F17" s="178"/>
      <c r="G17" s="37"/>
      <c r="H17" s="179" t="s">
        <v>29</v>
      </c>
      <c r="I17" s="180"/>
      <c r="J17" s="37"/>
      <c r="K17" s="165"/>
      <c r="L17" s="166"/>
      <c r="M17" s="37"/>
      <c r="N17" s="41" t="s">
        <v>27</v>
      </c>
      <c r="O17" s="117"/>
      <c r="P17" s="82"/>
      <c r="Q17" s="42" t="s">
        <v>88</v>
      </c>
      <c r="R17" s="118"/>
    </row>
    <row r="18" spans="1:18" ht="45.75" customHeight="1">
      <c r="A18" s="39"/>
      <c r="B18" s="172" t="s">
        <v>69</v>
      </c>
      <c r="C18" s="173"/>
      <c r="D18" s="173"/>
      <c r="E18" s="173"/>
      <c r="F18" s="174"/>
      <c r="G18" s="40"/>
      <c r="H18" s="161" t="s">
        <v>71</v>
      </c>
      <c r="I18" s="162"/>
      <c r="J18" s="32"/>
      <c r="K18" s="214"/>
      <c r="L18" s="215"/>
      <c r="M18" s="32"/>
      <c r="N18" s="209" t="s">
        <v>64</v>
      </c>
      <c r="O18" s="210"/>
      <c r="P18" s="32"/>
      <c r="Q18" s="163"/>
      <c r="R18" s="164"/>
    </row>
    <row r="19" spans="1:18" ht="22.5" customHeight="1">
      <c r="A19" s="175" t="s">
        <v>25</v>
      </c>
      <c r="B19" s="175"/>
      <c r="C19" s="175"/>
      <c r="D19" s="175"/>
      <c r="E19" s="175"/>
      <c r="F19" s="175"/>
      <c r="G19" s="40"/>
      <c r="H19" s="43"/>
      <c r="I19" s="43"/>
      <c r="J19" s="35"/>
      <c r="K19" s="44"/>
      <c r="L19" s="44"/>
      <c r="M19" s="35"/>
      <c r="N19" s="45"/>
      <c r="O19" s="45"/>
      <c r="P19" s="35"/>
      <c r="Q19" s="169"/>
      <c r="R19" s="169"/>
    </row>
    <row r="20" spans="1:18" ht="33.75" customHeight="1">
      <c r="A20" s="46"/>
      <c r="B20" s="172" t="s">
        <v>17</v>
      </c>
      <c r="C20" s="173"/>
      <c r="D20" s="173"/>
      <c r="E20" s="173"/>
      <c r="F20" s="174"/>
      <c r="G20" s="40"/>
      <c r="H20" s="103" t="s">
        <v>19</v>
      </c>
      <c r="I20" s="102">
        <v>1</v>
      </c>
      <c r="J20" s="32"/>
      <c r="K20" s="205">
        <f>K16+K17</f>
        <v>0</v>
      </c>
      <c r="L20" s="206"/>
      <c r="M20" s="32"/>
      <c r="N20" s="199" t="s">
        <v>34</v>
      </c>
      <c r="O20" s="200"/>
      <c r="P20" s="32"/>
      <c r="Q20" s="207">
        <f>I20*K20</f>
        <v>0</v>
      </c>
      <c r="R20" s="208"/>
    </row>
    <row r="21" spans="1:18" ht="33.75" customHeight="1">
      <c r="A21" s="46"/>
      <c r="B21" s="172" t="s">
        <v>18</v>
      </c>
      <c r="C21" s="173"/>
      <c r="D21" s="173"/>
      <c r="E21" s="173"/>
      <c r="F21" s="174"/>
      <c r="G21" s="40"/>
      <c r="H21" s="103" t="s">
        <v>19</v>
      </c>
      <c r="I21" s="104">
        <v>1.5</v>
      </c>
      <c r="J21" s="32"/>
      <c r="K21" s="205">
        <f>K16+K17</f>
        <v>0</v>
      </c>
      <c r="L21" s="206"/>
      <c r="M21" s="32"/>
      <c r="N21" s="199" t="s">
        <v>34</v>
      </c>
      <c r="O21" s="200"/>
      <c r="P21" s="32"/>
      <c r="Q21" s="207">
        <f>I21*K21</f>
        <v>0</v>
      </c>
      <c r="R21" s="208"/>
    </row>
    <row r="22" spans="1:18" ht="33.75" customHeight="1" thickBot="1">
      <c r="A22" s="46"/>
      <c r="B22" s="172" t="s">
        <v>16</v>
      </c>
      <c r="C22" s="173"/>
      <c r="D22" s="173"/>
      <c r="E22" s="173"/>
      <c r="F22" s="174"/>
      <c r="G22" s="40"/>
      <c r="H22" s="103" t="s">
        <v>19</v>
      </c>
      <c r="I22" s="102">
        <v>0.03</v>
      </c>
      <c r="J22" s="32"/>
      <c r="K22" s="205">
        <f>K18+Q18</f>
        <v>0</v>
      </c>
      <c r="L22" s="206"/>
      <c r="M22" s="32"/>
      <c r="N22" s="199" t="s">
        <v>34</v>
      </c>
      <c r="O22" s="200"/>
      <c r="P22" s="32"/>
      <c r="Q22" s="170">
        <f>I22*K22</f>
        <v>0</v>
      </c>
      <c r="R22" s="171"/>
    </row>
    <row r="23" spans="1:18" ht="33.75" customHeight="1" thickBot="1">
      <c r="A23" s="46"/>
      <c r="B23" s="172" t="s">
        <v>20</v>
      </c>
      <c r="C23" s="173"/>
      <c r="D23" s="173"/>
      <c r="E23" s="173"/>
      <c r="F23" s="174"/>
      <c r="G23" s="40"/>
      <c r="H23" s="225"/>
      <c r="I23" s="225"/>
      <c r="J23" s="32"/>
      <c r="K23" s="47"/>
      <c r="L23" s="47"/>
      <c r="M23" s="32"/>
      <c r="N23" s="199" t="s">
        <v>34</v>
      </c>
      <c r="O23" s="200"/>
      <c r="P23" s="32"/>
      <c r="Q23" s="226">
        <f>SUM(Q20:R22)</f>
        <v>0</v>
      </c>
      <c r="R23" s="227"/>
    </row>
    <row r="24" spans="1:19" ht="22.5" customHeight="1">
      <c r="A24" s="159" t="s">
        <v>42</v>
      </c>
      <c r="B24" s="160"/>
      <c r="C24" s="160"/>
      <c r="D24" s="160"/>
      <c r="E24" s="160"/>
      <c r="F24" s="16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23"/>
    </row>
    <row r="25" spans="1:20" ht="12">
      <c r="A25" s="4"/>
      <c r="B25" s="217" t="s">
        <v>73</v>
      </c>
      <c r="C25" s="218"/>
      <c r="D25" s="12"/>
      <c r="E25" s="230" t="s">
        <v>73</v>
      </c>
      <c r="F25" s="231"/>
      <c r="G25" s="12"/>
      <c r="H25" s="167" t="s">
        <v>73</v>
      </c>
      <c r="I25" s="168"/>
      <c r="J25" s="17"/>
      <c r="K25" s="167" t="s">
        <v>73</v>
      </c>
      <c r="L25" s="168"/>
      <c r="M25" s="17"/>
      <c r="N25" s="167" t="s">
        <v>67</v>
      </c>
      <c r="O25" s="168"/>
      <c r="P25" s="17"/>
      <c r="Q25" s="167" t="s">
        <v>67</v>
      </c>
      <c r="R25" s="168"/>
      <c r="S25" s="24"/>
      <c r="T25" s="23"/>
    </row>
    <row r="26" spans="1:20" ht="12">
      <c r="A26" s="1"/>
      <c r="B26" s="219" t="s">
        <v>68</v>
      </c>
      <c r="C26" s="220"/>
      <c r="D26" s="12"/>
      <c r="E26" s="221" t="s">
        <v>68</v>
      </c>
      <c r="F26" s="222"/>
      <c r="G26" s="12"/>
      <c r="H26" s="203" t="s">
        <v>68</v>
      </c>
      <c r="I26" s="204"/>
      <c r="J26" s="17"/>
      <c r="K26" s="221" t="s">
        <v>68</v>
      </c>
      <c r="L26" s="222"/>
      <c r="M26" s="17"/>
      <c r="N26" s="223" t="s">
        <v>68</v>
      </c>
      <c r="O26" s="224"/>
      <c r="P26" s="17"/>
      <c r="Q26" s="223" t="s">
        <v>68</v>
      </c>
      <c r="R26" s="224"/>
      <c r="S26" s="24"/>
      <c r="T26" s="23"/>
    </row>
    <row r="27" spans="1:20" ht="30">
      <c r="A27" s="1"/>
      <c r="B27" s="3" t="s">
        <v>47</v>
      </c>
      <c r="C27" s="3" t="s">
        <v>48</v>
      </c>
      <c r="D27" s="12"/>
      <c r="E27" s="3" t="s">
        <v>47</v>
      </c>
      <c r="F27" s="3" t="s">
        <v>48</v>
      </c>
      <c r="G27" s="12"/>
      <c r="H27" s="3" t="s">
        <v>47</v>
      </c>
      <c r="I27" s="3" t="s">
        <v>56</v>
      </c>
      <c r="J27" s="12"/>
      <c r="K27" s="3" t="s">
        <v>47</v>
      </c>
      <c r="L27" s="3" t="s">
        <v>48</v>
      </c>
      <c r="M27" s="12"/>
      <c r="N27" s="3" t="s">
        <v>47</v>
      </c>
      <c r="O27" s="3" t="s">
        <v>56</v>
      </c>
      <c r="P27" s="12"/>
      <c r="Q27" s="3" t="s">
        <v>47</v>
      </c>
      <c r="R27" s="3" t="s">
        <v>48</v>
      </c>
      <c r="S27" s="24"/>
      <c r="T27" s="23"/>
    </row>
    <row r="28" spans="1:20" ht="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5"/>
      <c r="T28" s="23"/>
    </row>
    <row r="29" spans="1:19" ht="12">
      <c r="A29" s="8" t="s">
        <v>7</v>
      </c>
      <c r="B29" s="98"/>
      <c r="C29" s="98"/>
      <c r="D29" s="10"/>
      <c r="E29" s="98"/>
      <c r="F29" s="98"/>
      <c r="G29" s="10"/>
      <c r="H29" s="98"/>
      <c r="I29" s="98"/>
      <c r="J29" s="95"/>
      <c r="K29" s="98"/>
      <c r="L29" s="98"/>
      <c r="M29" s="95"/>
      <c r="N29" s="17"/>
      <c r="O29" s="17"/>
      <c r="P29" s="95"/>
      <c r="Q29" s="17"/>
      <c r="R29" s="17"/>
      <c r="S29" s="26"/>
    </row>
    <row r="30" spans="1:19" ht="12">
      <c r="A30" s="8" t="s">
        <v>8</v>
      </c>
      <c r="B30" s="98"/>
      <c r="C30" s="98"/>
      <c r="D30" s="10"/>
      <c r="E30" s="98"/>
      <c r="F30" s="98"/>
      <c r="G30" s="10"/>
      <c r="H30" s="98"/>
      <c r="I30" s="98"/>
      <c r="J30" s="95"/>
      <c r="K30" s="98"/>
      <c r="L30" s="98"/>
      <c r="M30" s="95"/>
      <c r="N30" s="17"/>
      <c r="O30" s="17"/>
      <c r="P30" s="95"/>
      <c r="Q30" s="17"/>
      <c r="R30" s="17"/>
      <c r="S30" s="27"/>
    </row>
    <row r="31" spans="1:19" ht="12">
      <c r="A31" s="9" t="s">
        <v>0</v>
      </c>
      <c r="B31" s="98"/>
      <c r="C31" s="98"/>
      <c r="D31" s="10"/>
      <c r="E31" s="98"/>
      <c r="F31" s="98"/>
      <c r="G31" s="10"/>
      <c r="H31" s="98"/>
      <c r="I31" s="98"/>
      <c r="J31" s="95"/>
      <c r="K31" s="98"/>
      <c r="L31" s="98"/>
      <c r="M31" s="95"/>
      <c r="N31" s="17"/>
      <c r="O31" s="17"/>
      <c r="P31" s="95"/>
      <c r="Q31" s="17"/>
      <c r="R31" s="17"/>
      <c r="S31" s="27"/>
    </row>
    <row r="32" spans="1:21" ht="12">
      <c r="A32" s="8" t="s">
        <v>5</v>
      </c>
      <c r="B32" s="98"/>
      <c r="C32" s="116"/>
      <c r="D32" s="10"/>
      <c r="E32" s="98"/>
      <c r="F32" s="98"/>
      <c r="G32" s="10"/>
      <c r="H32" s="98"/>
      <c r="I32" s="98"/>
      <c r="J32" s="95"/>
      <c r="K32" s="98"/>
      <c r="L32" s="98"/>
      <c r="M32" s="95"/>
      <c r="N32" s="119"/>
      <c r="O32" s="119"/>
      <c r="P32" s="95"/>
      <c r="Q32" s="119"/>
      <c r="R32" s="119"/>
      <c r="S32" s="27"/>
      <c r="U32" s="28"/>
    </row>
    <row r="33" spans="1:19" ht="12">
      <c r="A33" s="9" t="s">
        <v>1</v>
      </c>
      <c r="B33" s="98"/>
      <c r="C33" s="98"/>
      <c r="D33" s="10"/>
      <c r="E33" s="98"/>
      <c r="F33" s="98"/>
      <c r="G33" s="10"/>
      <c r="H33" s="98"/>
      <c r="I33" s="98"/>
      <c r="J33" s="95"/>
      <c r="K33" s="98"/>
      <c r="L33" s="98"/>
      <c r="M33" s="95"/>
      <c r="N33" s="119"/>
      <c r="O33" s="119"/>
      <c r="P33" s="95"/>
      <c r="Q33" s="119"/>
      <c r="R33" s="119"/>
      <c r="S33" s="27"/>
    </row>
    <row r="34" spans="1:19" ht="12">
      <c r="A34" s="9" t="s">
        <v>2</v>
      </c>
      <c r="B34" s="98"/>
      <c r="C34" s="98"/>
      <c r="D34" s="10"/>
      <c r="E34" s="98"/>
      <c r="F34" s="98"/>
      <c r="G34" s="10"/>
      <c r="H34" s="98"/>
      <c r="I34" s="98"/>
      <c r="J34" s="95"/>
      <c r="K34" s="98"/>
      <c r="L34" s="98"/>
      <c r="M34" s="95"/>
      <c r="N34" s="119"/>
      <c r="O34" s="119"/>
      <c r="P34" s="95"/>
      <c r="Q34" s="119"/>
      <c r="R34" s="119"/>
      <c r="S34" s="29"/>
    </row>
    <row r="35" spans="1:19" ht="12.75">
      <c r="A35" s="14" t="s">
        <v>62</v>
      </c>
      <c r="B35" s="201" t="e">
        <f>SUM(C36/B36)</f>
        <v>#DIV/0!</v>
      </c>
      <c r="C35" s="202"/>
      <c r="D35" s="48"/>
      <c r="E35" s="201" t="e">
        <f>SUM(F36/E36)</f>
        <v>#DIV/0!</v>
      </c>
      <c r="F35" s="202"/>
      <c r="G35" s="48"/>
      <c r="H35" s="197" t="e">
        <f>SUM(I36/H36)</f>
        <v>#DIV/0!</v>
      </c>
      <c r="I35" s="198"/>
      <c r="J35" s="48"/>
      <c r="K35" s="197" t="e">
        <f>SUM(L36/K36)</f>
        <v>#DIV/0!</v>
      </c>
      <c r="L35" s="198"/>
      <c r="M35" s="48"/>
      <c r="N35" s="197" t="e">
        <f>SUM(O36/N36)</f>
        <v>#DIV/0!</v>
      </c>
      <c r="O35" s="198"/>
      <c r="P35" s="48"/>
      <c r="Q35" s="197" t="e">
        <f>SUM(R36/Q36)</f>
        <v>#DIV/0!</v>
      </c>
      <c r="R35" s="198"/>
      <c r="S35" s="23"/>
    </row>
    <row r="36" spans="1:19" ht="12.75">
      <c r="A36" s="15" t="s">
        <v>24</v>
      </c>
      <c r="B36" s="16">
        <f>SUM(B29:B34)</f>
        <v>0</v>
      </c>
      <c r="C36" s="16">
        <f>SUM(C29:C34)</f>
        <v>0</v>
      </c>
      <c r="D36" s="11"/>
      <c r="E36" s="5">
        <f>SUM(E29:E34)</f>
        <v>0</v>
      </c>
      <c r="F36" s="5">
        <f>SUM(F29:F34)</f>
        <v>0</v>
      </c>
      <c r="G36" s="11"/>
      <c r="H36" s="6">
        <f>SUM(H29:H34)</f>
        <v>0</v>
      </c>
      <c r="I36" s="6">
        <f>SUM(I29:I34)</f>
        <v>0</v>
      </c>
      <c r="J36" s="7"/>
      <c r="K36" s="6">
        <f>SUM(K29:K34)</f>
        <v>0</v>
      </c>
      <c r="L36" s="6">
        <f>SUM(L29:L34)</f>
        <v>0</v>
      </c>
      <c r="M36" s="7"/>
      <c r="N36" s="6">
        <f>SUM(N29:N34)</f>
        <v>0</v>
      </c>
      <c r="O36" s="6">
        <f>SUM(O29:O34)</f>
        <v>0</v>
      </c>
      <c r="P36" s="7"/>
      <c r="Q36" s="6">
        <f>SUM(Q29:Q34)</f>
        <v>0</v>
      </c>
      <c r="R36" s="6">
        <f>SUM(R29:R34)</f>
        <v>0</v>
      </c>
      <c r="S36" s="25"/>
    </row>
    <row r="37" spans="1:19" ht="62.25" customHeight="1">
      <c r="A37" s="72"/>
      <c r="B37" s="72"/>
      <c r="C37" s="72"/>
      <c r="D37" s="72"/>
      <c r="E37" s="72"/>
      <c r="F37" s="72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5"/>
    </row>
    <row r="38" spans="1:18" ht="22.5" customHeight="1">
      <c r="A38" s="72" t="s">
        <v>74</v>
      </c>
      <c r="B38" s="72"/>
      <c r="C38" s="72"/>
      <c r="D38" s="72"/>
      <c r="E38" s="72"/>
      <c r="F38" s="7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9" ht="14.25" customHeight="1">
      <c r="A39" s="136"/>
      <c r="B39" s="138" t="s">
        <v>21</v>
      </c>
      <c r="C39" s="140" t="s">
        <v>54</v>
      </c>
      <c r="D39" s="10"/>
      <c r="E39" s="140" t="s">
        <v>3</v>
      </c>
      <c r="F39" s="140"/>
      <c r="G39" s="10"/>
      <c r="H39" s="140" t="s">
        <v>13</v>
      </c>
      <c r="I39" s="140"/>
      <c r="J39" s="10"/>
      <c r="K39" s="140" t="s">
        <v>6</v>
      </c>
      <c r="L39" s="140"/>
      <c r="M39" s="10"/>
      <c r="N39" s="140" t="s">
        <v>6</v>
      </c>
      <c r="O39" s="140"/>
      <c r="P39" s="13"/>
      <c r="Q39" s="144" t="s">
        <v>87</v>
      </c>
      <c r="R39" s="144"/>
      <c r="S39" s="25"/>
    </row>
    <row r="40" spans="1:19" ht="39.75">
      <c r="A40" s="136"/>
      <c r="B40" s="139"/>
      <c r="C40" s="140"/>
      <c r="D40" s="10"/>
      <c r="E40" s="140"/>
      <c r="F40" s="140"/>
      <c r="G40" s="10"/>
      <c r="H40" s="3" t="s">
        <v>22</v>
      </c>
      <c r="I40" s="3" t="s">
        <v>55</v>
      </c>
      <c r="J40" s="10"/>
      <c r="K40" s="140" t="s">
        <v>14</v>
      </c>
      <c r="L40" s="140"/>
      <c r="M40" s="10"/>
      <c r="N40" s="140" t="s">
        <v>15</v>
      </c>
      <c r="O40" s="140"/>
      <c r="P40" s="13"/>
      <c r="Q40" s="140" t="s">
        <v>23</v>
      </c>
      <c r="R40" s="140"/>
      <c r="S40" s="25"/>
    </row>
    <row r="41" spans="1:19" ht="3" customHeight="1">
      <c r="A41" s="137"/>
      <c r="B41" s="64"/>
      <c r="C41" s="64"/>
      <c r="D41" s="10"/>
      <c r="E41" s="64"/>
      <c r="F41" s="64"/>
      <c r="G41" s="10"/>
      <c r="H41" s="64"/>
      <c r="I41" s="64"/>
      <c r="J41" s="10"/>
      <c r="K41" s="64"/>
      <c r="L41" s="64"/>
      <c r="M41" s="10"/>
      <c r="N41" s="64"/>
      <c r="O41" s="64"/>
      <c r="P41" s="13"/>
      <c r="Q41" s="64"/>
      <c r="R41" s="64"/>
      <c r="S41" s="25"/>
    </row>
    <row r="42" spans="1:21" ht="12">
      <c r="A42" s="8" t="s">
        <v>7</v>
      </c>
      <c r="B42" s="98"/>
      <c r="C42" s="100"/>
      <c r="D42" s="84"/>
      <c r="E42" s="128">
        <f aca="true" t="shared" si="0" ref="E42:E47">B42*C42</f>
        <v>0</v>
      </c>
      <c r="F42" s="128"/>
      <c r="G42" s="84"/>
      <c r="H42" s="99"/>
      <c r="I42" s="100"/>
      <c r="J42" s="84"/>
      <c r="K42" s="129" t="e">
        <f aca="true" t="shared" si="1" ref="K42:K48">(I42/E42)</f>
        <v>#DIV/0!</v>
      </c>
      <c r="L42" s="129"/>
      <c r="M42" s="84"/>
      <c r="N42" s="129" t="e">
        <f aca="true" t="shared" si="2" ref="N42:N48">(H42/B42)</f>
        <v>#DIV/0!</v>
      </c>
      <c r="O42" s="129"/>
      <c r="P42" s="84"/>
      <c r="Q42" s="130">
        <f aca="true" t="shared" si="3" ref="Q42:Q48">E42*60%-I42</f>
        <v>0</v>
      </c>
      <c r="R42" s="130"/>
      <c r="S42" s="24"/>
      <c r="U42" s="30"/>
    </row>
    <row r="43" spans="1:19" ht="12">
      <c r="A43" s="8" t="s">
        <v>8</v>
      </c>
      <c r="B43" s="98"/>
      <c r="C43" s="100"/>
      <c r="D43" s="84"/>
      <c r="E43" s="128">
        <f t="shared" si="0"/>
        <v>0</v>
      </c>
      <c r="F43" s="128"/>
      <c r="G43" s="84"/>
      <c r="H43" s="99"/>
      <c r="I43" s="100"/>
      <c r="J43" s="84"/>
      <c r="K43" s="129" t="e">
        <f t="shared" si="1"/>
        <v>#DIV/0!</v>
      </c>
      <c r="L43" s="129"/>
      <c r="M43" s="84"/>
      <c r="N43" s="129" t="e">
        <f t="shared" si="2"/>
        <v>#DIV/0!</v>
      </c>
      <c r="O43" s="129"/>
      <c r="P43" s="84"/>
      <c r="Q43" s="130">
        <f t="shared" si="3"/>
        <v>0</v>
      </c>
      <c r="R43" s="130"/>
      <c r="S43" s="24"/>
    </row>
    <row r="44" spans="1:19" ht="12">
      <c r="A44" s="9" t="s">
        <v>0</v>
      </c>
      <c r="B44" s="98"/>
      <c r="C44" s="100"/>
      <c r="D44" s="84"/>
      <c r="E44" s="128">
        <f t="shared" si="0"/>
        <v>0</v>
      </c>
      <c r="F44" s="128"/>
      <c r="G44" s="84"/>
      <c r="H44" s="99"/>
      <c r="I44" s="100"/>
      <c r="J44" s="84"/>
      <c r="K44" s="129" t="e">
        <f t="shared" si="1"/>
        <v>#DIV/0!</v>
      </c>
      <c r="L44" s="129"/>
      <c r="M44" s="84"/>
      <c r="N44" s="129" t="e">
        <f t="shared" si="2"/>
        <v>#DIV/0!</v>
      </c>
      <c r="O44" s="129"/>
      <c r="P44" s="84"/>
      <c r="Q44" s="130">
        <f t="shared" si="3"/>
        <v>0</v>
      </c>
      <c r="R44" s="130"/>
      <c r="S44" s="24"/>
    </row>
    <row r="45" spans="1:19" ht="12">
      <c r="A45" s="8" t="s">
        <v>5</v>
      </c>
      <c r="B45" s="98"/>
      <c r="C45" s="100"/>
      <c r="D45" s="84"/>
      <c r="E45" s="128">
        <f t="shared" si="0"/>
        <v>0</v>
      </c>
      <c r="F45" s="128"/>
      <c r="G45" s="84"/>
      <c r="H45" s="99"/>
      <c r="I45" s="100"/>
      <c r="J45" s="84"/>
      <c r="K45" s="129" t="e">
        <f t="shared" si="1"/>
        <v>#DIV/0!</v>
      </c>
      <c r="L45" s="129"/>
      <c r="M45" s="84"/>
      <c r="N45" s="129" t="e">
        <f t="shared" si="2"/>
        <v>#DIV/0!</v>
      </c>
      <c r="O45" s="129"/>
      <c r="P45" s="84"/>
      <c r="Q45" s="130">
        <f t="shared" si="3"/>
        <v>0</v>
      </c>
      <c r="R45" s="130"/>
      <c r="S45" s="24"/>
    </row>
    <row r="46" spans="1:19" ht="12">
      <c r="A46" s="9" t="s">
        <v>1</v>
      </c>
      <c r="B46" s="98"/>
      <c r="C46" s="100"/>
      <c r="D46" s="84"/>
      <c r="E46" s="128">
        <f t="shared" si="0"/>
        <v>0</v>
      </c>
      <c r="F46" s="128"/>
      <c r="G46" s="84"/>
      <c r="H46" s="99"/>
      <c r="I46" s="100"/>
      <c r="J46" s="84"/>
      <c r="K46" s="129" t="e">
        <f t="shared" si="1"/>
        <v>#DIV/0!</v>
      </c>
      <c r="L46" s="129"/>
      <c r="M46" s="84"/>
      <c r="N46" s="129" t="e">
        <f t="shared" si="2"/>
        <v>#DIV/0!</v>
      </c>
      <c r="O46" s="129"/>
      <c r="P46" s="84"/>
      <c r="Q46" s="130">
        <f t="shared" si="3"/>
        <v>0</v>
      </c>
      <c r="R46" s="130"/>
      <c r="S46" s="24"/>
    </row>
    <row r="47" spans="1:19" ht="12">
      <c r="A47" s="9" t="s">
        <v>2</v>
      </c>
      <c r="B47" s="98"/>
      <c r="C47" s="100"/>
      <c r="D47" s="84"/>
      <c r="E47" s="128">
        <f t="shared" si="0"/>
        <v>0</v>
      </c>
      <c r="F47" s="128"/>
      <c r="G47" s="84"/>
      <c r="H47" s="99"/>
      <c r="I47" s="100"/>
      <c r="J47" s="84"/>
      <c r="K47" s="129" t="e">
        <f>(I47/E47)</f>
        <v>#DIV/0!</v>
      </c>
      <c r="L47" s="129"/>
      <c r="M47" s="84"/>
      <c r="N47" s="129" t="e">
        <f>(H47/B47)</f>
        <v>#DIV/0!</v>
      </c>
      <c r="O47" s="129"/>
      <c r="P47" s="84"/>
      <c r="Q47" s="130">
        <f t="shared" si="3"/>
        <v>0</v>
      </c>
      <c r="R47" s="130"/>
      <c r="S47" s="25"/>
    </row>
    <row r="48" spans="1:18" ht="12.75" customHeight="1">
      <c r="A48" s="49" t="s">
        <v>24</v>
      </c>
      <c r="B48" s="88">
        <f>SUM(B42:B47)</f>
        <v>0</v>
      </c>
      <c r="C48" s="60"/>
      <c r="D48" s="61"/>
      <c r="E48" s="150">
        <f>SUM(E42:F47)</f>
        <v>0</v>
      </c>
      <c r="F48" s="151"/>
      <c r="G48" s="61"/>
      <c r="H48" s="88">
        <f>SUM(H42:H47)</f>
        <v>0</v>
      </c>
      <c r="I48" s="89">
        <f>SUM(I42:I47)</f>
        <v>0</v>
      </c>
      <c r="J48" s="83"/>
      <c r="K48" s="125" t="e">
        <f t="shared" si="1"/>
        <v>#DIV/0!</v>
      </c>
      <c r="L48" s="125"/>
      <c r="M48" s="83"/>
      <c r="N48" s="125" t="e">
        <f t="shared" si="2"/>
        <v>#DIV/0!</v>
      </c>
      <c r="O48" s="125"/>
      <c r="P48" s="83"/>
      <c r="Q48" s="126">
        <f t="shared" si="3"/>
        <v>0</v>
      </c>
      <c r="R48" s="127"/>
    </row>
    <row r="49" spans="1:18" ht="12.75" customHeight="1">
      <c r="A49" s="48"/>
      <c r="B49" s="108"/>
      <c r="C49" s="109"/>
      <c r="D49" s="61"/>
      <c r="E49" s="110"/>
      <c r="F49" s="108"/>
      <c r="G49" s="61"/>
      <c r="H49" s="108"/>
      <c r="I49" s="110"/>
      <c r="J49" s="83"/>
      <c r="K49" s="111"/>
      <c r="L49" s="111"/>
      <c r="M49" s="83"/>
      <c r="N49" s="111"/>
      <c r="O49" s="111"/>
      <c r="P49" s="83"/>
      <c r="Q49" s="112"/>
      <c r="R49" s="112"/>
    </row>
    <row r="50" spans="1:18" ht="22.5" customHeight="1">
      <c r="A50" s="72" t="s">
        <v>65</v>
      </c>
      <c r="B50" s="72"/>
      <c r="C50" s="72"/>
      <c r="D50" s="72"/>
      <c r="E50" s="72"/>
      <c r="F50" s="7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 customHeight="1">
      <c r="A51" s="136"/>
      <c r="B51" s="138" t="s">
        <v>21</v>
      </c>
      <c r="C51" s="140" t="s">
        <v>54</v>
      </c>
      <c r="D51" s="10"/>
      <c r="E51" s="140" t="s">
        <v>3</v>
      </c>
      <c r="F51" s="140"/>
      <c r="G51" s="10"/>
      <c r="H51" s="140" t="s">
        <v>13</v>
      </c>
      <c r="I51" s="140"/>
      <c r="J51" s="10"/>
      <c r="K51" s="140" t="s">
        <v>6</v>
      </c>
      <c r="L51" s="140"/>
      <c r="M51" s="10"/>
      <c r="N51" s="140" t="s">
        <v>6</v>
      </c>
      <c r="O51" s="140"/>
      <c r="P51" s="13"/>
      <c r="Q51" s="144" t="s">
        <v>87</v>
      </c>
      <c r="R51" s="144"/>
    </row>
    <row r="52" spans="1:18" ht="39.75" customHeight="1">
      <c r="A52" s="136"/>
      <c r="B52" s="139"/>
      <c r="C52" s="140"/>
      <c r="D52" s="10"/>
      <c r="E52" s="140"/>
      <c r="F52" s="140"/>
      <c r="G52" s="10"/>
      <c r="H52" s="3" t="s">
        <v>22</v>
      </c>
      <c r="I52" s="3" t="s">
        <v>55</v>
      </c>
      <c r="J52" s="10"/>
      <c r="K52" s="140" t="s">
        <v>14</v>
      </c>
      <c r="L52" s="140"/>
      <c r="M52" s="10"/>
      <c r="N52" s="140" t="s">
        <v>15</v>
      </c>
      <c r="O52" s="140"/>
      <c r="P52" s="13"/>
      <c r="Q52" s="140" t="s">
        <v>23</v>
      </c>
      <c r="R52" s="140"/>
    </row>
    <row r="53" spans="1:18" ht="3" customHeight="1">
      <c r="A53" s="137"/>
      <c r="B53" s="64"/>
      <c r="C53" s="64"/>
      <c r="D53" s="10"/>
      <c r="E53" s="64"/>
      <c r="F53" s="64"/>
      <c r="G53" s="10"/>
      <c r="H53" s="64"/>
      <c r="I53" s="64"/>
      <c r="J53" s="10"/>
      <c r="K53" s="64"/>
      <c r="L53" s="64"/>
      <c r="M53" s="10"/>
      <c r="N53" s="64"/>
      <c r="O53" s="64"/>
      <c r="P53" s="13"/>
      <c r="Q53" s="64"/>
      <c r="R53" s="64"/>
    </row>
    <row r="54" spans="1:18" ht="12.75" customHeight="1">
      <c r="A54" s="8" t="s">
        <v>5</v>
      </c>
      <c r="B54" s="119"/>
      <c r="C54" s="120"/>
      <c r="D54" s="84"/>
      <c r="E54" s="128">
        <f>B54*C54</f>
        <v>0</v>
      </c>
      <c r="F54" s="128"/>
      <c r="G54" s="84"/>
      <c r="H54" s="121"/>
      <c r="I54" s="120"/>
      <c r="J54" s="84"/>
      <c r="K54" s="129" t="e">
        <f>(I54/E54)</f>
        <v>#DIV/0!</v>
      </c>
      <c r="L54" s="129"/>
      <c r="M54" s="84"/>
      <c r="N54" s="129" t="e">
        <f>(H54/B54)</f>
        <v>#DIV/0!</v>
      </c>
      <c r="O54" s="129"/>
      <c r="P54" s="84"/>
      <c r="Q54" s="130">
        <f>E54*60%-I54</f>
        <v>0</v>
      </c>
      <c r="R54" s="130"/>
    </row>
    <row r="55" spans="1:18" ht="12.75" customHeight="1">
      <c r="A55" s="9" t="s">
        <v>1</v>
      </c>
      <c r="B55" s="119"/>
      <c r="C55" s="120"/>
      <c r="D55" s="84"/>
      <c r="E55" s="128">
        <f>B55*C55</f>
        <v>0</v>
      </c>
      <c r="F55" s="128"/>
      <c r="G55" s="84"/>
      <c r="H55" s="121"/>
      <c r="I55" s="120"/>
      <c r="J55" s="84"/>
      <c r="K55" s="129" t="e">
        <f>(I55/E55)</f>
        <v>#DIV/0!</v>
      </c>
      <c r="L55" s="129"/>
      <c r="M55" s="84"/>
      <c r="N55" s="129" t="e">
        <f>(H55/B55)</f>
        <v>#DIV/0!</v>
      </c>
      <c r="O55" s="129"/>
      <c r="P55" s="84"/>
      <c r="Q55" s="130">
        <f>E55*60%-I55</f>
        <v>0</v>
      </c>
      <c r="R55" s="130"/>
    </row>
    <row r="56" spans="1:18" ht="12.75" customHeight="1">
      <c r="A56" s="9" t="s">
        <v>2</v>
      </c>
      <c r="B56" s="119"/>
      <c r="C56" s="120"/>
      <c r="D56" s="84"/>
      <c r="E56" s="128">
        <f>B56*C56</f>
        <v>0</v>
      </c>
      <c r="F56" s="128"/>
      <c r="G56" s="84"/>
      <c r="H56" s="121"/>
      <c r="I56" s="120"/>
      <c r="J56" s="84"/>
      <c r="K56" s="129" t="e">
        <f>(I56/E56)</f>
        <v>#DIV/0!</v>
      </c>
      <c r="L56" s="129"/>
      <c r="M56" s="84"/>
      <c r="N56" s="129" t="e">
        <f>(H56/B56)</f>
        <v>#DIV/0!</v>
      </c>
      <c r="O56" s="129"/>
      <c r="P56" s="84"/>
      <c r="Q56" s="130">
        <f>E56*60%-I56</f>
        <v>0</v>
      </c>
      <c r="R56" s="130"/>
    </row>
    <row r="57" spans="1:18" ht="12.75" customHeight="1">
      <c r="A57" s="49" t="s">
        <v>24</v>
      </c>
      <c r="B57" s="88">
        <f>SUM(B54:B56)</f>
        <v>0</v>
      </c>
      <c r="C57" s="60"/>
      <c r="D57" s="61"/>
      <c r="E57" s="150">
        <f>SUM(E54:F56)</f>
        <v>0</v>
      </c>
      <c r="F57" s="151"/>
      <c r="G57" s="61"/>
      <c r="H57" s="88">
        <f>SUM(H54:H56)</f>
        <v>0</v>
      </c>
      <c r="I57" s="89">
        <f>SUM(I54:I56)</f>
        <v>0</v>
      </c>
      <c r="J57" s="83"/>
      <c r="K57" s="125" t="e">
        <f>(I57/E57)</f>
        <v>#DIV/0!</v>
      </c>
      <c r="L57" s="125"/>
      <c r="M57" s="83"/>
      <c r="N57" s="125" t="e">
        <f>(H57/B57)</f>
        <v>#DIV/0!</v>
      </c>
      <c r="O57" s="125"/>
      <c r="P57" s="83"/>
      <c r="Q57" s="126">
        <f>E57*60%-I57</f>
        <v>0</v>
      </c>
      <c r="R57" s="127"/>
    </row>
    <row r="58" spans="1:18" ht="12.75" customHeight="1">
      <c r="A58" s="48"/>
      <c r="B58" s="108"/>
      <c r="C58" s="109"/>
      <c r="D58" s="61"/>
      <c r="E58" s="110"/>
      <c r="F58" s="108"/>
      <c r="G58" s="61"/>
      <c r="H58" s="108"/>
      <c r="I58" s="110"/>
      <c r="J58" s="83"/>
      <c r="K58" s="111"/>
      <c r="L58" s="111"/>
      <c r="M58" s="83"/>
      <c r="N58" s="111"/>
      <c r="O58" s="111"/>
      <c r="P58" s="83"/>
      <c r="Q58" s="112"/>
      <c r="R58" s="112"/>
    </row>
    <row r="59" spans="1:18" ht="18">
      <c r="A59" s="50" t="s">
        <v>75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1"/>
      <c r="O59" s="51"/>
      <c r="P59" s="51"/>
      <c r="Q59" s="51"/>
      <c r="R59" s="51"/>
    </row>
    <row r="60" spans="1:18" ht="18">
      <c r="A60" s="69"/>
      <c r="B60" s="69"/>
      <c r="C60" s="69"/>
      <c r="D60" s="52"/>
      <c r="E60" s="70"/>
      <c r="F60" s="138" t="s">
        <v>28</v>
      </c>
      <c r="G60" s="57"/>
      <c r="H60" s="140" t="s">
        <v>49</v>
      </c>
      <c r="I60" s="140" t="s">
        <v>26</v>
      </c>
      <c r="J60" s="145"/>
      <c r="K60" s="140" t="s">
        <v>50</v>
      </c>
      <c r="L60" s="140" t="s">
        <v>52</v>
      </c>
      <c r="M60" s="58"/>
      <c r="N60" s="152" t="s">
        <v>51</v>
      </c>
      <c r="O60" s="152" t="s">
        <v>53</v>
      </c>
      <c r="P60" s="55"/>
      <c r="Q60" s="154" t="s">
        <v>87</v>
      </c>
      <c r="R60" s="155"/>
    </row>
    <row r="61" spans="1:18" ht="54" customHeight="1">
      <c r="A61" s="69"/>
      <c r="B61" s="69"/>
      <c r="C61" s="69"/>
      <c r="D61" s="69"/>
      <c r="E61" s="70"/>
      <c r="F61" s="139"/>
      <c r="G61" s="59"/>
      <c r="H61" s="140"/>
      <c r="I61" s="140"/>
      <c r="J61" s="145"/>
      <c r="K61" s="140"/>
      <c r="L61" s="140"/>
      <c r="M61" s="59"/>
      <c r="N61" s="153"/>
      <c r="O61" s="153"/>
      <c r="P61" s="55"/>
      <c r="Q61" s="156" t="s">
        <v>30</v>
      </c>
      <c r="R61" s="157"/>
    </row>
    <row r="62" spans="1:18" ht="3" customHeight="1">
      <c r="A62" s="71"/>
      <c r="B62" s="71"/>
      <c r="C62" s="71"/>
      <c r="D62" s="1"/>
      <c r="E62" s="71"/>
      <c r="F62" s="1"/>
      <c r="G62" s="1"/>
      <c r="H62" s="1"/>
      <c r="I62" s="1"/>
      <c r="J62" s="1"/>
      <c r="K62" s="1"/>
      <c r="L62" s="1"/>
      <c r="M62" s="1"/>
      <c r="N62" s="55"/>
      <c r="O62" s="55"/>
      <c r="P62" s="1"/>
      <c r="Q62" s="55"/>
      <c r="R62" s="55"/>
    </row>
    <row r="63" spans="1:18" ht="12.75">
      <c r="A63" s="147" t="s">
        <v>76</v>
      </c>
      <c r="B63" s="148"/>
      <c r="C63" s="148"/>
      <c r="D63" s="148"/>
      <c r="E63" s="149"/>
      <c r="F63" s="6">
        <f>O16</f>
        <v>0</v>
      </c>
      <c r="G63" s="84"/>
      <c r="H63" s="100"/>
      <c r="I63" s="62">
        <f>F63*H63</f>
        <v>0</v>
      </c>
      <c r="J63" s="68"/>
      <c r="K63" s="101"/>
      <c r="L63" s="63" t="e">
        <f>SUM(K63/I63)</f>
        <v>#DIV/0!</v>
      </c>
      <c r="M63" s="68"/>
      <c r="N63" s="74">
        <f>SUM(K63,K67)</f>
        <v>0</v>
      </c>
      <c r="O63" s="75" t="e">
        <f>SUM(N63/I63)</f>
        <v>#DIV/0!</v>
      </c>
      <c r="P63" s="68"/>
      <c r="Q63" s="146">
        <f>I63*60%-N63</f>
        <v>0</v>
      </c>
      <c r="R63" s="146"/>
    </row>
    <row r="64" spans="1:18" ht="12.75">
      <c r="A64" s="147" t="s">
        <v>77</v>
      </c>
      <c r="B64" s="148"/>
      <c r="C64" s="148"/>
      <c r="D64" s="148"/>
      <c r="E64" s="149"/>
      <c r="F64" s="6">
        <f>R16</f>
        <v>0</v>
      </c>
      <c r="G64" s="84"/>
      <c r="H64" s="100"/>
      <c r="I64" s="62">
        <f>F64*H64</f>
        <v>0</v>
      </c>
      <c r="J64" s="68"/>
      <c r="K64" s="101"/>
      <c r="L64" s="63" t="e">
        <f>SUM(K64/I64)</f>
        <v>#DIV/0!</v>
      </c>
      <c r="M64" s="68"/>
      <c r="N64" s="73">
        <f>SUM(K64,K68)</f>
        <v>0</v>
      </c>
      <c r="O64" s="63" t="e">
        <f>SUM(N64/I64)</f>
        <v>#DIV/0!</v>
      </c>
      <c r="P64" s="68"/>
      <c r="Q64" s="133">
        <f>I64*60%-N64</f>
        <v>0</v>
      </c>
      <c r="R64" s="133"/>
    </row>
    <row r="65" spans="1:18" ht="12.75">
      <c r="A65" s="147" t="s">
        <v>31</v>
      </c>
      <c r="B65" s="148"/>
      <c r="C65" s="148"/>
      <c r="D65" s="148"/>
      <c r="E65" s="149"/>
      <c r="F65" s="88">
        <f>O17</f>
        <v>0</v>
      </c>
      <c r="G65" s="84"/>
      <c r="H65" s="122"/>
      <c r="I65" s="62">
        <f>F65*H65</f>
        <v>0</v>
      </c>
      <c r="J65" s="68"/>
      <c r="K65" s="124"/>
      <c r="L65" s="63" t="e">
        <f>SUM(K65/I65)</f>
        <v>#DIV/0!</v>
      </c>
      <c r="M65" s="68"/>
      <c r="N65" s="73">
        <f>SUM(K65,K69)</f>
        <v>0</v>
      </c>
      <c r="O65" s="63" t="e">
        <f>SUM(N65/I65)</f>
        <v>#DIV/0!</v>
      </c>
      <c r="P65" s="68"/>
      <c r="Q65" s="133">
        <f>I65*60%-N65</f>
        <v>0</v>
      </c>
      <c r="R65" s="133"/>
    </row>
    <row r="66" spans="1:18" ht="12.75">
      <c r="A66" s="141" t="s">
        <v>32</v>
      </c>
      <c r="B66" s="142"/>
      <c r="C66" s="142"/>
      <c r="D66" s="142"/>
      <c r="E66" s="143"/>
      <c r="F66" s="90">
        <f>R17</f>
        <v>0</v>
      </c>
      <c r="G66" s="84"/>
      <c r="H66" s="123"/>
      <c r="I66" s="93">
        <f>F66*H66</f>
        <v>0</v>
      </c>
      <c r="J66" s="68"/>
      <c r="K66" s="124"/>
      <c r="L66" s="63" t="e">
        <f>SUM(K66/I66)</f>
        <v>#DIV/0!</v>
      </c>
      <c r="M66" s="68"/>
      <c r="N66" s="73">
        <f>SUM(K66,K70)</f>
        <v>0</v>
      </c>
      <c r="O66" s="63" t="e">
        <f>SUM(N66/I66)</f>
        <v>#DIV/0!</v>
      </c>
      <c r="P66" s="68"/>
      <c r="Q66" s="133">
        <f>I66*60%-N66</f>
        <v>0</v>
      </c>
      <c r="R66" s="133"/>
    </row>
    <row r="67" spans="1:18" ht="12">
      <c r="A67" s="229" t="s">
        <v>78</v>
      </c>
      <c r="B67" s="229"/>
      <c r="C67" s="229"/>
      <c r="D67" s="229"/>
      <c r="E67" s="229"/>
      <c r="F67" s="229"/>
      <c r="G67" s="229"/>
      <c r="H67" s="229"/>
      <c r="I67" s="229"/>
      <c r="J67" s="68"/>
      <c r="K67" s="101"/>
      <c r="L67" s="85"/>
      <c r="M67" s="68"/>
      <c r="N67" s="76"/>
      <c r="O67" s="87" t="s">
        <v>24</v>
      </c>
      <c r="P67" s="68"/>
      <c r="Q67" s="134">
        <f>SUM(Q63:R66)</f>
        <v>0</v>
      </c>
      <c r="R67" s="135"/>
    </row>
    <row r="68" spans="1:18" ht="12">
      <c r="A68" s="229" t="s">
        <v>79</v>
      </c>
      <c r="B68" s="229"/>
      <c r="C68" s="229"/>
      <c r="D68" s="229"/>
      <c r="E68" s="229"/>
      <c r="F68" s="229"/>
      <c r="G68" s="229"/>
      <c r="H68" s="229"/>
      <c r="I68" s="229"/>
      <c r="J68" s="68"/>
      <c r="K68" s="101"/>
      <c r="L68" s="86"/>
      <c r="M68" s="68"/>
      <c r="N68" s="76"/>
      <c r="O68" s="76"/>
      <c r="P68" s="68"/>
      <c r="Q68" s="77"/>
      <c r="R68" s="78"/>
    </row>
    <row r="69" spans="1:18" ht="12">
      <c r="A69" s="229" t="s">
        <v>35</v>
      </c>
      <c r="B69" s="229"/>
      <c r="C69" s="229"/>
      <c r="D69" s="229"/>
      <c r="E69" s="229"/>
      <c r="F69" s="229"/>
      <c r="G69" s="229"/>
      <c r="H69" s="229"/>
      <c r="I69" s="229"/>
      <c r="J69" s="68"/>
      <c r="K69" s="124"/>
      <c r="L69" s="86"/>
      <c r="M69" s="68"/>
      <c r="N69" s="76"/>
      <c r="O69" s="76"/>
      <c r="P69" s="68"/>
      <c r="Q69" s="77"/>
      <c r="R69" s="78"/>
    </row>
    <row r="70" spans="1:18" ht="12">
      <c r="A70" s="229" t="s">
        <v>36</v>
      </c>
      <c r="B70" s="229"/>
      <c r="C70" s="229"/>
      <c r="D70" s="229"/>
      <c r="E70" s="229"/>
      <c r="F70" s="229"/>
      <c r="G70" s="229"/>
      <c r="H70" s="229"/>
      <c r="I70" s="229"/>
      <c r="J70" s="68"/>
      <c r="K70" s="124"/>
      <c r="L70" s="86"/>
      <c r="M70" s="68"/>
      <c r="N70" s="76"/>
      <c r="O70" s="76"/>
      <c r="P70" s="68"/>
      <c r="Q70" s="77"/>
      <c r="R70" s="78"/>
    </row>
    <row r="71" spans="1:18" ht="12">
      <c r="A71" s="229" t="s">
        <v>80</v>
      </c>
      <c r="B71" s="229"/>
      <c r="C71" s="229"/>
      <c r="D71" s="229"/>
      <c r="E71" s="229"/>
      <c r="F71" s="229"/>
      <c r="G71" s="229"/>
      <c r="H71" s="229"/>
      <c r="I71" s="229"/>
      <c r="J71" s="68"/>
      <c r="K71" s="101"/>
      <c r="L71" s="86"/>
      <c r="M71" s="68"/>
      <c r="N71" s="76"/>
      <c r="O71" s="76"/>
      <c r="P71" s="68"/>
      <c r="Q71" s="77"/>
      <c r="R71" s="78"/>
    </row>
    <row r="72" spans="1:18" ht="12">
      <c r="A72" s="229" t="s">
        <v>33</v>
      </c>
      <c r="B72" s="229"/>
      <c r="C72" s="229"/>
      <c r="D72" s="229"/>
      <c r="E72" s="229"/>
      <c r="F72" s="229"/>
      <c r="G72" s="229"/>
      <c r="H72" s="229"/>
      <c r="I72" s="229"/>
      <c r="J72" s="68"/>
      <c r="K72" s="124"/>
      <c r="L72" s="86"/>
      <c r="M72" s="68"/>
      <c r="N72" s="76"/>
      <c r="O72" s="76"/>
      <c r="P72" s="68"/>
      <c r="Q72" s="77"/>
      <c r="R72" s="78"/>
    </row>
    <row r="73" spans="1:18" ht="12">
      <c r="A73" s="229" t="s">
        <v>81</v>
      </c>
      <c r="B73" s="229"/>
      <c r="C73" s="229"/>
      <c r="D73" s="229"/>
      <c r="E73" s="229"/>
      <c r="F73" s="229"/>
      <c r="G73" s="229"/>
      <c r="H73" s="229"/>
      <c r="I73" s="229"/>
      <c r="J73" s="68"/>
      <c r="K73" s="101"/>
      <c r="L73" s="86"/>
      <c r="M73" s="68"/>
      <c r="N73" s="76"/>
      <c r="O73" s="76"/>
      <c r="P73" s="68"/>
      <c r="Q73" s="77"/>
      <c r="R73" s="78"/>
    </row>
    <row r="74" spans="1:18" ht="12">
      <c r="A74" s="229" t="s">
        <v>82</v>
      </c>
      <c r="B74" s="229"/>
      <c r="C74" s="229"/>
      <c r="D74" s="229"/>
      <c r="E74" s="229"/>
      <c r="F74" s="229"/>
      <c r="G74" s="229"/>
      <c r="H74" s="229"/>
      <c r="I74" s="229"/>
      <c r="J74" s="68"/>
      <c r="K74" s="101"/>
      <c r="L74" s="86"/>
      <c r="M74" s="68"/>
      <c r="N74" s="76"/>
      <c r="O74" s="76"/>
      <c r="P74" s="68"/>
      <c r="Q74" s="77"/>
      <c r="R74" s="78"/>
    </row>
    <row r="75" spans="1:18" ht="12">
      <c r="A75" s="229" t="s">
        <v>37</v>
      </c>
      <c r="B75" s="229"/>
      <c r="C75" s="229"/>
      <c r="D75" s="229"/>
      <c r="E75" s="229"/>
      <c r="F75" s="229"/>
      <c r="G75" s="229"/>
      <c r="H75" s="229"/>
      <c r="I75" s="229"/>
      <c r="J75" s="68"/>
      <c r="K75" s="124"/>
      <c r="L75" s="86"/>
      <c r="M75" s="68"/>
      <c r="N75" s="76"/>
      <c r="O75" s="76"/>
      <c r="P75" s="68"/>
      <c r="Q75" s="77"/>
      <c r="R75" s="78"/>
    </row>
    <row r="76" spans="1:18" ht="12">
      <c r="A76" s="229" t="s">
        <v>38</v>
      </c>
      <c r="B76" s="229"/>
      <c r="C76" s="229"/>
      <c r="D76" s="229"/>
      <c r="E76" s="229"/>
      <c r="F76" s="229"/>
      <c r="G76" s="229"/>
      <c r="H76" s="229"/>
      <c r="I76" s="229"/>
      <c r="J76" s="68"/>
      <c r="K76" s="124"/>
      <c r="L76" s="86"/>
      <c r="M76" s="68"/>
      <c r="N76" s="76"/>
      <c r="O76" s="76"/>
      <c r="P76" s="68"/>
      <c r="Q76" s="77"/>
      <c r="R76" s="78"/>
    </row>
    <row r="77" spans="1:18" ht="12">
      <c r="A77" s="233" t="s">
        <v>83</v>
      </c>
      <c r="B77" s="233"/>
      <c r="C77" s="233"/>
      <c r="D77" s="233"/>
      <c r="E77" s="233"/>
      <c r="F77" s="233"/>
      <c r="G77" s="233"/>
      <c r="H77" s="233"/>
      <c r="I77" s="233"/>
      <c r="J77" s="68"/>
      <c r="K77" s="101"/>
      <c r="L77" s="86"/>
      <c r="M77" s="68"/>
      <c r="N77" s="76"/>
      <c r="O77" s="76"/>
      <c r="P77" s="68"/>
      <c r="Q77" s="77"/>
      <c r="R77" s="78"/>
    </row>
    <row r="78" spans="1:18" ht="12">
      <c r="A78" s="228" t="s">
        <v>84</v>
      </c>
      <c r="B78" s="228"/>
      <c r="C78" s="228"/>
      <c r="D78" s="228"/>
      <c r="E78" s="228"/>
      <c r="F78" s="228"/>
      <c r="G78" s="228"/>
      <c r="H78" s="228"/>
      <c r="I78" s="228"/>
      <c r="J78" s="68"/>
      <c r="K78" s="124"/>
      <c r="L78" s="86"/>
      <c r="M78" s="68"/>
      <c r="N78" s="76"/>
      <c r="O78" s="76"/>
      <c r="P78" s="68"/>
      <c r="Q78" s="77"/>
      <c r="R78" s="78"/>
    </row>
    <row r="79" spans="1:18" ht="12.75">
      <c r="A79" s="232"/>
      <c r="B79" s="232"/>
      <c r="C79" s="232"/>
      <c r="D79" s="232"/>
      <c r="E79" s="232"/>
      <c r="F79" s="232"/>
      <c r="G79" s="94"/>
      <c r="H79" s="79"/>
      <c r="I79" s="91"/>
      <c r="J79" s="53"/>
      <c r="K79" s="92"/>
      <c r="L79" s="81"/>
      <c r="M79" s="53"/>
      <c r="N79" s="79"/>
      <c r="O79" s="79"/>
      <c r="P79" s="54"/>
      <c r="Q79" s="80"/>
      <c r="R79" s="81"/>
    </row>
    <row r="80" spans="1:18" s="97" customFormat="1" ht="20.25" customHeight="1">
      <c r="A80" s="131" t="s">
        <v>39</v>
      </c>
      <c r="B80" s="131"/>
      <c r="C80" s="132"/>
      <c r="D80" s="132"/>
      <c r="E80" s="132"/>
      <c r="F80" s="132"/>
      <c r="G80" s="132"/>
      <c r="H80" s="132"/>
      <c r="I80" s="132"/>
      <c r="J80" s="96"/>
      <c r="K80" s="131" t="s">
        <v>40</v>
      </c>
      <c r="L80" s="131"/>
      <c r="M80" s="131"/>
      <c r="N80" s="131"/>
      <c r="O80" s="132"/>
      <c r="P80" s="132"/>
      <c r="Q80" s="132"/>
      <c r="R80" s="132"/>
    </row>
    <row r="81" spans="1:18" ht="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0" customFormat="1" ht="27" customHeight="1">
      <c r="A82" s="32" t="s">
        <v>57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">
      <c r="A83" s="35" t="s">
        <v>58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">
      <c r="A85" s="35" t="s">
        <v>59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">
      <c r="A86" s="35" t="s">
        <v>60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">
      <c r="A87" s="35" t="s">
        <v>61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">
      <c r="A89" s="115" t="s">
        <v>63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</sheetData>
  <sheetProtection password="D804" sheet="1" selectLockedCells="1"/>
  <mergeCells count="170">
    <mergeCell ref="K4:R4"/>
    <mergeCell ref="K5:R5"/>
    <mergeCell ref="A80:B80"/>
    <mergeCell ref="C80:I80"/>
    <mergeCell ref="A79:F79"/>
    <mergeCell ref="A8:I8"/>
    <mergeCell ref="P7:R7"/>
    <mergeCell ref="A73:I73"/>
    <mergeCell ref="A74:I74"/>
    <mergeCell ref="A77:I77"/>
    <mergeCell ref="A3:I3"/>
    <mergeCell ref="A4:I4"/>
    <mergeCell ref="A5:I5"/>
    <mergeCell ref="A6:I6"/>
    <mergeCell ref="A72:I72"/>
    <mergeCell ref="A69:I69"/>
    <mergeCell ref="E25:F25"/>
    <mergeCell ref="H39:I39"/>
    <mergeCell ref="B20:F20"/>
    <mergeCell ref="A7:I7"/>
    <mergeCell ref="A78:I78"/>
    <mergeCell ref="A75:I75"/>
    <mergeCell ref="A76:I76"/>
    <mergeCell ref="Q47:R47"/>
    <mergeCell ref="Q45:R45"/>
    <mergeCell ref="A68:I68"/>
    <mergeCell ref="A67:I67"/>
    <mergeCell ref="A70:I70"/>
    <mergeCell ref="A71:I71"/>
    <mergeCell ref="E45:F45"/>
    <mergeCell ref="Q23:R23"/>
    <mergeCell ref="K47:L47"/>
    <mergeCell ref="Q48:R48"/>
    <mergeCell ref="K48:L48"/>
    <mergeCell ref="N48:O48"/>
    <mergeCell ref="Q35:R35"/>
    <mergeCell ref="Q25:R25"/>
    <mergeCell ref="Q43:R43"/>
    <mergeCell ref="Q46:R46"/>
    <mergeCell ref="Q44:R44"/>
    <mergeCell ref="K20:L20"/>
    <mergeCell ref="Q40:R40"/>
    <mergeCell ref="B35:C35"/>
    <mergeCell ref="A39:A41"/>
    <mergeCell ref="E26:F26"/>
    <mergeCell ref="N26:O26"/>
    <mergeCell ref="H23:I23"/>
    <mergeCell ref="K26:L26"/>
    <mergeCell ref="Q26:R26"/>
    <mergeCell ref="Q39:R39"/>
    <mergeCell ref="K46:L46"/>
    <mergeCell ref="N44:O44"/>
    <mergeCell ref="N46:O46"/>
    <mergeCell ref="N45:O45"/>
    <mergeCell ref="K44:L44"/>
    <mergeCell ref="K45:L45"/>
    <mergeCell ref="E43:F43"/>
    <mergeCell ref="E39:F40"/>
    <mergeCell ref="K40:L40"/>
    <mergeCell ref="N42:O42"/>
    <mergeCell ref="N43:O43"/>
    <mergeCell ref="N40:O40"/>
    <mergeCell ref="K39:L39"/>
    <mergeCell ref="K42:L42"/>
    <mergeCell ref="K43:L43"/>
    <mergeCell ref="K22:L22"/>
    <mergeCell ref="B25:C25"/>
    <mergeCell ref="B39:B40"/>
    <mergeCell ref="H25:I25"/>
    <mergeCell ref="N22:O22"/>
    <mergeCell ref="N35:O35"/>
    <mergeCell ref="N39:O39"/>
    <mergeCell ref="B26:C26"/>
    <mergeCell ref="K21:L21"/>
    <mergeCell ref="Q21:R21"/>
    <mergeCell ref="N18:O18"/>
    <mergeCell ref="Q20:R20"/>
    <mergeCell ref="K6:R6"/>
    <mergeCell ref="K18:L18"/>
    <mergeCell ref="N20:O20"/>
    <mergeCell ref="N21:O21"/>
    <mergeCell ref="L7:N7"/>
    <mergeCell ref="A10:R10"/>
    <mergeCell ref="B18:F18"/>
    <mergeCell ref="Q42:R42"/>
    <mergeCell ref="H35:I35"/>
    <mergeCell ref="K35:L35"/>
    <mergeCell ref="B21:F21"/>
    <mergeCell ref="B22:F22"/>
    <mergeCell ref="E42:F42"/>
    <mergeCell ref="N23:O23"/>
    <mergeCell ref="E35:F35"/>
    <mergeCell ref="H26:I26"/>
    <mergeCell ref="J1:S1"/>
    <mergeCell ref="A1:H1"/>
    <mergeCell ref="K8:R8"/>
    <mergeCell ref="A15:C15"/>
    <mergeCell ref="H16:I16"/>
    <mergeCell ref="K2:R2"/>
    <mergeCell ref="K3:R3"/>
    <mergeCell ref="K16:L16"/>
    <mergeCell ref="B16:F16"/>
    <mergeCell ref="A2:I2"/>
    <mergeCell ref="Q18:R18"/>
    <mergeCell ref="K17:L17"/>
    <mergeCell ref="N25:O25"/>
    <mergeCell ref="Q19:R19"/>
    <mergeCell ref="Q22:R22"/>
    <mergeCell ref="B23:F23"/>
    <mergeCell ref="K25:L25"/>
    <mergeCell ref="A19:F19"/>
    <mergeCell ref="B17:F17"/>
    <mergeCell ref="H17:I17"/>
    <mergeCell ref="A12:R12"/>
    <mergeCell ref="A24:F24"/>
    <mergeCell ref="K60:K61"/>
    <mergeCell ref="L60:L61"/>
    <mergeCell ref="H18:I18"/>
    <mergeCell ref="C39:C40"/>
    <mergeCell ref="E47:F47"/>
    <mergeCell ref="E48:F48"/>
    <mergeCell ref="E44:F44"/>
    <mergeCell ref="E46:F46"/>
    <mergeCell ref="N60:N61"/>
    <mergeCell ref="O60:O61"/>
    <mergeCell ref="Q60:R60"/>
    <mergeCell ref="Q61:R61"/>
    <mergeCell ref="A63:E63"/>
    <mergeCell ref="F60:F61"/>
    <mergeCell ref="H60:H61"/>
    <mergeCell ref="I60:I61"/>
    <mergeCell ref="N47:O47"/>
    <mergeCell ref="J60:J61"/>
    <mergeCell ref="Q63:R63"/>
    <mergeCell ref="A64:E64"/>
    <mergeCell ref="Q64:R64"/>
    <mergeCell ref="A65:E65"/>
    <mergeCell ref="K54:L54"/>
    <mergeCell ref="N54:O54"/>
    <mergeCell ref="Q54:R54"/>
    <mergeCell ref="E57:F57"/>
    <mergeCell ref="A66:E66"/>
    <mergeCell ref="Q51:R51"/>
    <mergeCell ref="N52:O52"/>
    <mergeCell ref="Q52:R52"/>
    <mergeCell ref="K51:L51"/>
    <mergeCell ref="K52:L52"/>
    <mergeCell ref="N51:O51"/>
    <mergeCell ref="N56:O56"/>
    <mergeCell ref="Q56:R56"/>
    <mergeCell ref="E54:F54"/>
    <mergeCell ref="K80:N80"/>
    <mergeCell ref="O80:R80"/>
    <mergeCell ref="Q65:R65"/>
    <mergeCell ref="Q66:R66"/>
    <mergeCell ref="Q67:R67"/>
    <mergeCell ref="A51:A53"/>
    <mergeCell ref="B51:B52"/>
    <mergeCell ref="C51:C52"/>
    <mergeCell ref="E51:F52"/>
    <mergeCell ref="H51:I51"/>
    <mergeCell ref="K57:L57"/>
    <mergeCell ref="N57:O57"/>
    <mergeCell ref="Q57:R57"/>
    <mergeCell ref="E55:F55"/>
    <mergeCell ref="K55:L55"/>
    <mergeCell ref="N55:O55"/>
    <mergeCell ref="Q55:R55"/>
    <mergeCell ref="E56:F56"/>
    <mergeCell ref="K56:L56"/>
  </mergeCells>
  <printOptions/>
  <pageMargins left="0.31496062992125984" right="0.1968503937007874" top="0.5905511811023623" bottom="0.2362204724409449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Brändli</dc:creator>
  <cp:keywords/>
  <dc:description/>
  <cp:lastModifiedBy>Chrigel</cp:lastModifiedBy>
  <cp:lastPrinted>2022-01-28T08:00:06Z</cp:lastPrinted>
  <dcterms:created xsi:type="dcterms:W3CDTF">2009-04-20T18:52:16Z</dcterms:created>
  <dcterms:modified xsi:type="dcterms:W3CDTF">2022-08-17T06:54:37Z</dcterms:modified>
  <cp:category/>
  <cp:version/>
  <cp:contentType/>
  <cp:contentStatus/>
</cp:coreProperties>
</file>